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Yatay Geçiş 2026 Ocak\"/>
    </mc:Choice>
  </mc:AlternateContent>
  <bookViews>
    <workbookView xWindow="0" yWindow="0" windowWidth="28800" windowHeight="12225"/>
  </bookViews>
  <sheets>
    <sheet name="Kurmarası ve Kurm Arası Yat Ge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1" l="1"/>
  <c r="M22" i="1" l="1"/>
  <c r="M21" i="1"/>
  <c r="M20" i="1"/>
  <c r="M19" i="1"/>
  <c r="M18" i="1"/>
  <c r="M17" i="1"/>
  <c r="M15" i="1" l="1"/>
  <c r="M14" i="1"/>
  <c r="M13" i="1"/>
  <c r="M12" i="1"/>
  <c r="M11" i="1"/>
  <c r="M10" i="1"/>
  <c r="M4" i="1" l="1"/>
  <c r="M7" i="1"/>
  <c r="M6" i="1" l="1"/>
</calcChain>
</file>

<file path=xl/sharedStrings.xml><?xml version="1.0" encoding="utf-8"?>
<sst xmlns="http://schemas.openxmlformats.org/spreadsheetml/2006/main" count="139" uniqueCount="77">
  <si>
    <t>Sıra No</t>
  </si>
  <si>
    <t>Adı Soyadı</t>
  </si>
  <si>
    <t>Üniversitemizde Kabul Edildiği Birim Bilgileri</t>
  </si>
  <si>
    <t>ÖSYM Bilgileri</t>
  </si>
  <si>
    <t>Genel Not Ortalaması Bilgileri</t>
  </si>
  <si>
    <t xml:space="preserve">Değerlendirme Sonucu </t>
  </si>
  <si>
    <t>Fakülte/Meslek Yüksekokulu Adı</t>
  </si>
  <si>
    <t>Program Adı</t>
  </si>
  <si>
    <t>Sınıf</t>
  </si>
  <si>
    <t>Öğrencinin Sınava Giriş Yılı</t>
  </si>
  <si>
    <t xml:space="preserve">Öğrencinin Öğrenim Gördüğü Üniversite </t>
  </si>
  <si>
    <t>Başvuru Yapılan Programın Puan Türü (YGS,LYS,DGS,OBP)</t>
  </si>
  <si>
    <t>Öğrencinin Yerleştirme
 Puanı</t>
  </si>
  <si>
    <t>Aynı yılın ADYÜ Programın Taban puanı</t>
  </si>
  <si>
    <t>GNO (Dörtlük Sistemde)</t>
  </si>
  <si>
    <t>GNO (Yüzlük Sistemde)</t>
  </si>
  <si>
    <t xml:space="preserve">Yatay Geçiş Sıralama Puanı (YGSP) = ((Öğrenci Yerleştirme Puanı – Aynı yılın ADYÜ Programın Taban puanı )x 0,70) + ( Başarı Notu x 0,30 ) </t>
  </si>
  <si>
    <t>AÇIKLAMA
(Asil, Yedek, Red Nedeni)</t>
  </si>
  <si>
    <t>Çocuk Gelişimi</t>
  </si>
  <si>
    <t>YKS-TYT</t>
  </si>
  <si>
    <t>Ayşe Sema ÖZEL</t>
  </si>
  <si>
    <t>Malatya Turgut Özal Üniversitesi</t>
  </si>
  <si>
    <t>Sağlık Hizmetleri Meslek Yüksekokulu</t>
  </si>
  <si>
    <t xml:space="preserve">HATİCE DOĞAN </t>
  </si>
  <si>
    <t>Damla BAĞMANCI</t>
  </si>
  <si>
    <t>Bursa Uludağ Üniversitesi</t>
  </si>
  <si>
    <t>Sivas Cumhuriyet Üniversitesi</t>
  </si>
  <si>
    <t>Tarsus Üniversitesi (Mersin)</t>
  </si>
  <si>
    <t>Hayrunnisa VAKTİGÜR</t>
  </si>
  <si>
    <t>Zeynep Yüsra UZUN</t>
  </si>
  <si>
    <t>Bingöl Üniversitesi</t>
  </si>
  <si>
    <t xml:space="preserve">Disiplin cezası alıp almadığına dair belge yoktur. </t>
  </si>
  <si>
    <t>Asil</t>
  </si>
  <si>
    <t>Sağlık Hizmetleri MYO 2025-2026 Bahar Yarıyılı Kurumlararası Yatay Geçiş Sonuçları</t>
  </si>
  <si>
    <t>AYŞE GÜRBÜZ</t>
  </si>
  <si>
    <t>SHMYO</t>
  </si>
  <si>
    <t>TIBBİ LABORATUVAR TEKNİKLERİ
PR.</t>
  </si>
  <si>
    <t>SÜTÇÜ İMAM ÜNİVERSİTESİ/SHMYO</t>
  </si>
  <si>
    <t>TYT</t>
  </si>
  <si>
    <t xml:space="preserve">ASİL / Onaylandı  </t>
  </si>
  <si>
    <t>BİLGE NİSA AKPINAR</t>
  </si>
  <si>
    <t>AĞRI İBRAHİM ÇEÇEN L ÜNİVERSİTESİ/SHMYO</t>
  </si>
  <si>
    <t>ÜMRAL ÇALA</t>
  </si>
  <si>
    <t>ERZİNCAN BİNALİ YILDIRIM ÜNİVERSİTESİ
ÇAYIRLI MYO</t>
  </si>
  <si>
    <t>MELTEM ÖZBULUT</t>
  </si>
  <si>
    <t>PATOLOJİ LABORATUVAR TEKNİKLERİ
PR.</t>
  </si>
  <si>
    <t>BİTLİS EREN  ÜNİVERSİTESİ
/ SHMYO</t>
  </si>
  <si>
    <t>RET / Eşdeğer bir program olmadığındanndan</t>
  </si>
  <si>
    <t>REYHAN SUCU</t>
  </si>
  <si>
    <t>LABORATUVAR TEKNOLOJİSİ</t>
  </si>
  <si>
    <t>ÇANAKKALE ONSEKİZ MART ÜNİVERSİTESİ</t>
  </si>
  <si>
    <t xml:space="preserve">EVREN LALE </t>
  </si>
  <si>
    <t>BİNGÖL ÜNİVERSİTESİ/SHMYO</t>
  </si>
  <si>
    <t>RET / Disiplin cezası almadığına dair belge eksik</t>
  </si>
  <si>
    <t>AHSEN BEYZA BOZBAYIR</t>
  </si>
  <si>
    <t>İlk ve Acil Yardım</t>
  </si>
  <si>
    <t>KARABÜK ÜNİVERSİTESİ/SHMYO</t>
  </si>
  <si>
    <t>HİLAL ALTUN</t>
  </si>
  <si>
    <t>YOZGAT BOZOK ÜNİVERSİTESİ</t>
  </si>
  <si>
    <t>MELEK KAPLAN</t>
  </si>
  <si>
    <t>HALİÇ ÜNİVERSİTESİ</t>
  </si>
  <si>
    <t>GÜLBAHAR TOKAY</t>
  </si>
  <si>
    <t>GİRESUN ÜNİVERSİTESİ</t>
  </si>
  <si>
    <t>BÜŞRA ÇAĞRI TEKİN</t>
  </si>
  <si>
    <t xml:space="preserve">TRABZON ÜNİVERSİTESİ </t>
  </si>
  <si>
    <t>BÜŞRA CEYHAN</t>
  </si>
  <si>
    <t>BEZMİ ALEM VAKIF ÜNİVERSİTESİ</t>
  </si>
  <si>
    <t>AHMET YAPICI</t>
  </si>
  <si>
    <t>Optisyenlik</t>
  </si>
  <si>
    <t>KAFKAS ÜNİVERSİTESİ</t>
  </si>
  <si>
    <t>RET/ GNO 2.30 un altındaolduğundan</t>
  </si>
  <si>
    <t>MERVE TÜREL</t>
  </si>
  <si>
    <t>Patoloji</t>
  </si>
  <si>
    <t>ZONGULDAK BÜLENT ECEVİT ÜNİVERSİTESİ</t>
  </si>
  <si>
    <t>ASIL/ Onaylandı</t>
  </si>
  <si>
    <t>SUDE NAZ DURAN</t>
  </si>
  <si>
    <t>BİNGÖL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</si>
</sst>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justify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104775</xdr:rowOff>
    </xdr:from>
    <xdr:to>
      <xdr:col>1</xdr:col>
      <xdr:colOff>323850</xdr:colOff>
      <xdr:row>0</xdr:row>
      <xdr:rowOff>885825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4775"/>
          <a:ext cx="76835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A13" zoomScale="70" zoomScaleNormal="70" workbookViewId="0">
      <selection activeCell="F20" sqref="F20"/>
    </sheetView>
  </sheetViews>
  <sheetFormatPr defaultRowHeight="41.25" customHeight="1" x14ac:dyDescent="0.25"/>
  <cols>
    <col min="1" max="1" width="8" style="14" customWidth="1"/>
    <col min="2" max="2" width="20.140625" style="15" customWidth="1"/>
    <col min="3" max="3" width="29" style="11" customWidth="1"/>
    <col min="4" max="4" width="20.42578125" style="11" customWidth="1"/>
    <col min="5" max="5" width="10.85546875" style="16" customWidth="1"/>
    <col min="6" max="6" width="17.85546875" style="11" customWidth="1"/>
    <col min="7" max="7" width="23" style="11" customWidth="1"/>
    <col min="8" max="8" width="28.42578125" customWidth="1"/>
    <col min="9" max="9" width="20.7109375" customWidth="1"/>
    <col min="10" max="10" width="19.28515625" style="11" customWidth="1"/>
    <col min="11" max="11" width="26.28515625" style="11" customWidth="1"/>
    <col min="12" max="12" width="30.5703125" style="11" customWidth="1"/>
    <col min="13" max="13" width="38.7109375" style="11" customWidth="1"/>
    <col min="14" max="14" width="34.5703125" style="11" customWidth="1"/>
  </cols>
  <sheetData>
    <row r="1" spans="1:14" ht="75.7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69.75" customHeight="1" x14ac:dyDescent="0.25">
      <c r="A2" s="19" t="s">
        <v>0</v>
      </c>
      <c r="B2" s="20" t="s">
        <v>1</v>
      </c>
      <c r="C2" s="21" t="s">
        <v>2</v>
      </c>
      <c r="D2" s="21"/>
      <c r="E2" s="21"/>
      <c r="F2" s="20" t="s">
        <v>3</v>
      </c>
      <c r="G2" s="20"/>
      <c r="H2" s="20"/>
      <c r="I2" s="20"/>
      <c r="J2" s="20"/>
      <c r="K2" s="21" t="s">
        <v>4</v>
      </c>
      <c r="L2" s="21"/>
      <c r="M2" s="21" t="s">
        <v>5</v>
      </c>
      <c r="N2" s="21"/>
    </row>
    <row r="3" spans="1:14" s="1" customFormat="1" ht="90.75" customHeight="1" x14ac:dyDescent="0.25">
      <c r="A3" s="19"/>
      <c r="B3" s="20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  <c r="J3" s="3" t="s">
        <v>13</v>
      </c>
      <c r="K3" s="2" t="s">
        <v>14</v>
      </c>
      <c r="L3" s="2" t="s">
        <v>15</v>
      </c>
      <c r="M3" s="4" t="s">
        <v>16</v>
      </c>
      <c r="N3" s="2" t="s">
        <v>17</v>
      </c>
    </row>
    <row r="4" spans="1:14" ht="34.5" customHeight="1" x14ac:dyDescent="0.25">
      <c r="A4" s="5">
        <v>1</v>
      </c>
      <c r="B4" s="6" t="s">
        <v>23</v>
      </c>
      <c r="C4" s="7" t="s">
        <v>22</v>
      </c>
      <c r="D4" s="7" t="s">
        <v>18</v>
      </c>
      <c r="E4" s="7">
        <v>1</v>
      </c>
      <c r="F4" s="7">
        <v>2025</v>
      </c>
      <c r="G4" s="7" t="s">
        <v>27</v>
      </c>
      <c r="H4" s="5" t="s">
        <v>19</v>
      </c>
      <c r="I4" s="5">
        <v>353.64398</v>
      </c>
      <c r="J4" s="7">
        <v>311.87403999999998</v>
      </c>
      <c r="K4" s="8">
        <v>3.07</v>
      </c>
      <c r="L4" s="9">
        <v>78.3</v>
      </c>
      <c r="M4" s="7">
        <f>((I4-J4)*0.7)+(L4*0.3)</f>
        <v>52.728958000000006</v>
      </c>
      <c r="N4" s="7" t="s">
        <v>32</v>
      </c>
    </row>
    <row r="5" spans="1:14" ht="34.5" customHeight="1" x14ac:dyDescent="0.25">
      <c r="A5" s="5">
        <v>2</v>
      </c>
      <c r="B5" s="6" t="s">
        <v>24</v>
      </c>
      <c r="C5" s="7" t="s">
        <v>22</v>
      </c>
      <c r="D5" s="7" t="s">
        <v>18</v>
      </c>
      <c r="E5" s="7">
        <v>1</v>
      </c>
      <c r="F5" s="7">
        <v>2025</v>
      </c>
      <c r="G5" s="17" t="s">
        <v>25</v>
      </c>
      <c r="H5" s="5" t="s">
        <v>19</v>
      </c>
      <c r="I5" s="5">
        <v>334.35876000000002</v>
      </c>
      <c r="J5" s="7">
        <v>311.87403999999998</v>
      </c>
      <c r="K5" s="8">
        <v>3.8</v>
      </c>
      <c r="L5" s="9">
        <v>95.33</v>
      </c>
      <c r="M5" s="7">
        <v>44.338000000000001</v>
      </c>
      <c r="N5" s="7" t="s">
        <v>32</v>
      </c>
    </row>
    <row r="6" spans="1:14" ht="34.5" customHeight="1" x14ac:dyDescent="0.25">
      <c r="A6" s="5">
        <v>3</v>
      </c>
      <c r="B6" s="6" t="s">
        <v>20</v>
      </c>
      <c r="C6" s="7" t="s">
        <v>22</v>
      </c>
      <c r="D6" s="7" t="s">
        <v>18</v>
      </c>
      <c r="E6" s="7">
        <v>1</v>
      </c>
      <c r="F6" s="7">
        <v>2025</v>
      </c>
      <c r="G6" s="7" t="s">
        <v>21</v>
      </c>
      <c r="H6" s="5" t="s">
        <v>19</v>
      </c>
      <c r="I6" s="5">
        <v>306.73775999999998</v>
      </c>
      <c r="J6" s="7">
        <v>311.87403999999998</v>
      </c>
      <c r="K6" s="8">
        <v>3.2</v>
      </c>
      <c r="L6" s="9">
        <v>81.33</v>
      </c>
      <c r="M6" s="7">
        <f t="shared" ref="M6" si="0">((I6-J6)*0.7)+(L6*0.3)</f>
        <v>20.803604</v>
      </c>
      <c r="N6" s="7" t="s">
        <v>32</v>
      </c>
    </row>
    <row r="7" spans="1:14" ht="34.5" customHeight="1" x14ac:dyDescent="0.25">
      <c r="A7" s="5">
        <v>4</v>
      </c>
      <c r="B7" s="6" t="s">
        <v>28</v>
      </c>
      <c r="C7" s="7" t="s">
        <v>22</v>
      </c>
      <c r="D7" s="7" t="s">
        <v>18</v>
      </c>
      <c r="E7" s="7">
        <v>1</v>
      </c>
      <c r="F7" s="7">
        <v>2025</v>
      </c>
      <c r="G7" s="7" t="s">
        <v>26</v>
      </c>
      <c r="H7" s="5" t="s">
        <v>19</v>
      </c>
      <c r="I7" s="5">
        <v>274.90453000000002</v>
      </c>
      <c r="J7" s="7">
        <v>311.87403999999998</v>
      </c>
      <c r="K7" s="8">
        <v>2.86</v>
      </c>
      <c r="L7" s="9">
        <v>73.400000000000006</v>
      </c>
      <c r="M7" s="7">
        <f>((I7-J7)*0.7)+(L7*0.3)</f>
        <v>-3.8586569999999689</v>
      </c>
      <c r="N7" s="7" t="s">
        <v>32</v>
      </c>
    </row>
    <row r="8" spans="1:14" ht="34.5" customHeight="1" x14ac:dyDescent="0.25">
      <c r="A8" s="5">
        <v>5</v>
      </c>
      <c r="B8" s="6" t="s">
        <v>29</v>
      </c>
      <c r="C8" s="7" t="s">
        <v>22</v>
      </c>
      <c r="D8" s="7" t="s">
        <v>18</v>
      </c>
      <c r="E8" s="7">
        <v>1</v>
      </c>
      <c r="F8" s="7">
        <v>2025</v>
      </c>
      <c r="G8" s="7" t="s">
        <v>30</v>
      </c>
      <c r="H8" s="5" t="s">
        <v>19</v>
      </c>
      <c r="I8" s="5">
        <v>290.81527</v>
      </c>
      <c r="J8" s="7">
        <v>311.87403999999998</v>
      </c>
      <c r="K8" s="7"/>
      <c r="L8" s="7">
        <v>74.59</v>
      </c>
      <c r="M8" s="7">
        <v>7.6268609999999999</v>
      </c>
      <c r="N8" s="10" t="s">
        <v>31</v>
      </c>
    </row>
    <row r="9" spans="1:14" s="13" customFormat="1" ht="41.25" customHeight="1" x14ac:dyDescent="0.25">
      <c r="N9" s="12"/>
    </row>
    <row r="10" spans="1:14" s="13" customFormat="1" ht="41.25" customHeight="1" x14ac:dyDescent="0.25">
      <c r="A10" s="29">
        <v>1</v>
      </c>
      <c r="B10" s="22" t="s">
        <v>34</v>
      </c>
      <c r="C10" s="23" t="s">
        <v>35</v>
      </c>
      <c r="D10" s="23" t="s">
        <v>36</v>
      </c>
      <c r="E10" s="23">
        <v>1</v>
      </c>
      <c r="F10" s="23">
        <v>2025</v>
      </c>
      <c r="G10" s="23" t="s">
        <v>37</v>
      </c>
      <c r="H10" s="24" t="s">
        <v>38</v>
      </c>
      <c r="I10" s="24">
        <v>352.02800000000002</v>
      </c>
      <c r="J10" s="23">
        <v>339.67</v>
      </c>
      <c r="K10" s="25">
        <v>3.03</v>
      </c>
      <c r="L10" s="26">
        <v>77.36</v>
      </c>
      <c r="M10" s="23">
        <f>((I10-J10)*0.7)+(L10*0.3)</f>
        <v>31.858600000000003</v>
      </c>
      <c r="N10" s="27" t="s">
        <v>39</v>
      </c>
    </row>
    <row r="11" spans="1:14" ht="41.25" customHeight="1" x14ac:dyDescent="0.25">
      <c r="A11" s="29">
        <v>2</v>
      </c>
      <c r="B11" s="22" t="s">
        <v>40</v>
      </c>
      <c r="C11" s="23" t="s">
        <v>35</v>
      </c>
      <c r="D11" s="23" t="s">
        <v>36</v>
      </c>
      <c r="E11" s="23">
        <v>1</v>
      </c>
      <c r="F11" s="23">
        <v>2025</v>
      </c>
      <c r="G11" s="23" t="s">
        <v>41</v>
      </c>
      <c r="H11" s="24" t="s">
        <v>38</v>
      </c>
      <c r="I11" s="24">
        <v>336.09300000000002</v>
      </c>
      <c r="J11" s="23">
        <v>339.67</v>
      </c>
      <c r="K11" s="25">
        <v>3.34</v>
      </c>
      <c r="L11" s="26">
        <v>84.6</v>
      </c>
      <c r="M11" s="23">
        <f t="shared" ref="M11:M14" si="1">((I11-J11)*0.7)+(L11*0.3)</f>
        <v>22.876100000000001</v>
      </c>
      <c r="N11" s="27" t="s">
        <v>39</v>
      </c>
    </row>
    <row r="12" spans="1:14" ht="41.25" customHeight="1" x14ac:dyDescent="0.25">
      <c r="A12" s="29">
        <v>3</v>
      </c>
      <c r="B12" s="22" t="s">
        <v>42</v>
      </c>
      <c r="C12" s="23" t="s">
        <v>35</v>
      </c>
      <c r="D12" s="23" t="s">
        <v>36</v>
      </c>
      <c r="E12" s="23">
        <v>1</v>
      </c>
      <c r="F12" s="23">
        <v>2025</v>
      </c>
      <c r="G12" s="23" t="s">
        <v>43</v>
      </c>
      <c r="H12" s="24" t="s">
        <v>38</v>
      </c>
      <c r="I12" s="24">
        <v>324.04000000000002</v>
      </c>
      <c r="J12" s="23">
        <v>339.67</v>
      </c>
      <c r="K12" s="25">
        <v>3.73</v>
      </c>
      <c r="L12" s="26">
        <v>93.7</v>
      </c>
      <c r="M12" s="23">
        <f>((I12-J12)*0.7)+(L12*0.3)</f>
        <v>17.169000000000004</v>
      </c>
      <c r="N12" s="27" t="s">
        <v>39</v>
      </c>
    </row>
    <row r="13" spans="1:14" ht="41.25" customHeight="1" x14ac:dyDescent="0.25">
      <c r="A13" s="29">
        <v>4</v>
      </c>
      <c r="B13" s="22" t="s">
        <v>44</v>
      </c>
      <c r="C13" s="23" t="s">
        <v>35</v>
      </c>
      <c r="D13" s="23" t="s">
        <v>45</v>
      </c>
      <c r="E13" s="23">
        <v>1</v>
      </c>
      <c r="F13" s="23">
        <v>2025</v>
      </c>
      <c r="G13" s="23" t="s">
        <v>46</v>
      </c>
      <c r="H13" s="24" t="s">
        <v>38</v>
      </c>
      <c r="I13" s="24">
        <v>314.14299999999997</v>
      </c>
      <c r="J13" s="23">
        <v>339.67</v>
      </c>
      <c r="K13" s="25">
        <v>2.59</v>
      </c>
      <c r="L13" s="26">
        <v>67.099999999999994</v>
      </c>
      <c r="M13" s="23">
        <f t="shared" si="1"/>
        <v>2.2610999999999706</v>
      </c>
      <c r="N13" s="27" t="s">
        <v>47</v>
      </c>
    </row>
    <row r="14" spans="1:14" ht="41.25" customHeight="1" x14ac:dyDescent="0.25">
      <c r="A14" s="29">
        <v>5</v>
      </c>
      <c r="B14" s="22" t="s">
        <v>48</v>
      </c>
      <c r="C14" s="23" t="s">
        <v>35</v>
      </c>
      <c r="D14" s="23" t="s">
        <v>49</v>
      </c>
      <c r="E14" s="23">
        <v>1</v>
      </c>
      <c r="F14" s="23">
        <v>2025</v>
      </c>
      <c r="G14" s="23" t="s">
        <v>50</v>
      </c>
      <c r="H14" s="24" t="s">
        <v>38</v>
      </c>
      <c r="I14" s="28">
        <v>304.10000000000002</v>
      </c>
      <c r="J14" s="23">
        <v>339.67</v>
      </c>
      <c r="K14" s="25">
        <v>2.91</v>
      </c>
      <c r="L14" s="26">
        <v>78.2</v>
      </c>
      <c r="M14" s="23">
        <f t="shared" si="1"/>
        <v>-1.438999999999993</v>
      </c>
      <c r="N14" s="27" t="s">
        <v>47</v>
      </c>
    </row>
    <row r="15" spans="1:14" ht="41.25" customHeight="1" x14ac:dyDescent="0.25">
      <c r="A15" s="29">
        <v>6</v>
      </c>
      <c r="B15" s="22" t="s">
        <v>51</v>
      </c>
      <c r="C15" s="23" t="s">
        <v>35</v>
      </c>
      <c r="D15" s="23" t="s">
        <v>36</v>
      </c>
      <c r="E15" s="23">
        <v>1</v>
      </c>
      <c r="F15" s="23">
        <v>2025</v>
      </c>
      <c r="G15" s="23" t="s">
        <v>52</v>
      </c>
      <c r="H15" s="24" t="s">
        <v>38</v>
      </c>
      <c r="I15" s="24">
        <v>326.41000000000003</v>
      </c>
      <c r="J15" s="23">
        <v>339.67</v>
      </c>
      <c r="K15" s="25">
        <v>2.6</v>
      </c>
      <c r="L15" s="26">
        <v>67.25</v>
      </c>
      <c r="M15" s="23">
        <f>((I15-J15)*0.7)+(L15*0.3)</f>
        <v>10.893000000000008</v>
      </c>
      <c r="N15" s="27" t="s">
        <v>53</v>
      </c>
    </row>
    <row r="17" spans="1:14" ht="41.25" customHeight="1" x14ac:dyDescent="0.25">
      <c r="A17" s="29">
        <v>1</v>
      </c>
      <c r="B17" s="22" t="s">
        <v>54</v>
      </c>
      <c r="C17" s="23" t="s">
        <v>35</v>
      </c>
      <c r="D17" s="23" t="s">
        <v>55</v>
      </c>
      <c r="E17" s="23">
        <v>1</v>
      </c>
      <c r="F17" s="23">
        <v>2025</v>
      </c>
      <c r="G17" s="23" t="s">
        <v>56</v>
      </c>
      <c r="H17" s="24" t="s">
        <v>38</v>
      </c>
      <c r="I17" s="24">
        <v>344.27</v>
      </c>
      <c r="J17" s="23">
        <v>360.24</v>
      </c>
      <c r="K17" s="25">
        <v>3.33</v>
      </c>
      <c r="L17" s="26">
        <v>84.36</v>
      </c>
      <c r="M17" s="23">
        <f t="shared" ref="M17:M20" si="2">((I17-J17)*0.7)+(L17*0.3)</f>
        <v>14.128999999999982</v>
      </c>
      <c r="N17" s="27" t="s">
        <v>39</v>
      </c>
    </row>
    <row r="18" spans="1:14" ht="41.25" customHeight="1" x14ac:dyDescent="0.25">
      <c r="A18" s="29">
        <v>2</v>
      </c>
      <c r="B18" s="22" t="s">
        <v>57</v>
      </c>
      <c r="C18" s="23" t="s">
        <v>35</v>
      </c>
      <c r="D18" s="23" t="s">
        <v>55</v>
      </c>
      <c r="E18" s="23">
        <v>1</v>
      </c>
      <c r="F18" s="23">
        <v>2025</v>
      </c>
      <c r="G18" s="23" t="s">
        <v>58</v>
      </c>
      <c r="H18" s="24" t="s">
        <v>38</v>
      </c>
      <c r="I18" s="24">
        <v>337.65</v>
      </c>
      <c r="J18" s="23">
        <v>360.24</v>
      </c>
      <c r="K18" s="25">
        <v>3.48</v>
      </c>
      <c r="L18" s="26">
        <v>87.16</v>
      </c>
      <c r="M18" s="23">
        <f>((I18-J18)*0.7)+(L18*0.3)</f>
        <v>10.334999999999978</v>
      </c>
      <c r="N18" s="27" t="s">
        <v>39</v>
      </c>
    </row>
    <row r="19" spans="1:14" ht="41.25" customHeight="1" x14ac:dyDescent="0.25">
      <c r="A19" s="29">
        <v>3</v>
      </c>
      <c r="B19" s="22" t="s">
        <v>59</v>
      </c>
      <c r="C19" s="23" t="s">
        <v>35</v>
      </c>
      <c r="D19" s="23" t="s">
        <v>55</v>
      </c>
      <c r="E19" s="23">
        <v>1</v>
      </c>
      <c r="F19" s="23">
        <v>2025</v>
      </c>
      <c r="G19" s="23" t="s">
        <v>60</v>
      </c>
      <c r="H19" s="24" t="s">
        <v>38</v>
      </c>
      <c r="I19" s="24">
        <v>281.49</v>
      </c>
      <c r="J19" s="23">
        <v>360.24</v>
      </c>
      <c r="K19" s="25">
        <v>3.07</v>
      </c>
      <c r="L19" s="26">
        <v>78.3</v>
      </c>
      <c r="M19" s="23">
        <f>((I19-J19)*0.7)+(L19*0.3)</f>
        <v>-31.635000000000002</v>
      </c>
      <c r="N19" s="27" t="s">
        <v>39</v>
      </c>
    </row>
    <row r="20" spans="1:14" ht="41.25" customHeight="1" x14ac:dyDescent="0.25">
      <c r="A20" s="29">
        <v>4</v>
      </c>
      <c r="B20" s="22" t="s">
        <v>61</v>
      </c>
      <c r="C20" s="23" t="s">
        <v>35</v>
      </c>
      <c r="D20" s="23" t="s">
        <v>55</v>
      </c>
      <c r="E20" s="23">
        <v>1</v>
      </c>
      <c r="F20" s="23">
        <v>2025</v>
      </c>
      <c r="G20" s="23" t="s">
        <v>62</v>
      </c>
      <c r="H20" s="24" t="s">
        <v>38</v>
      </c>
      <c r="I20" s="24">
        <v>254.26</v>
      </c>
      <c r="J20" s="23">
        <v>360.24</v>
      </c>
      <c r="K20" s="25">
        <v>2.77</v>
      </c>
      <c r="L20" s="26">
        <v>71.3</v>
      </c>
      <c r="M20" s="23">
        <f t="shared" si="2"/>
        <v>-52.796000000000006</v>
      </c>
      <c r="N20" s="27" t="s">
        <v>39</v>
      </c>
    </row>
    <row r="21" spans="1:14" ht="41.25" customHeight="1" x14ac:dyDescent="0.25">
      <c r="A21" s="29">
        <v>5</v>
      </c>
      <c r="B21" s="22" t="s">
        <v>63</v>
      </c>
      <c r="C21" s="23" t="s">
        <v>35</v>
      </c>
      <c r="D21" s="23" t="s">
        <v>55</v>
      </c>
      <c r="E21" s="23">
        <v>1</v>
      </c>
      <c r="F21" s="23">
        <v>2025</v>
      </c>
      <c r="G21" s="23" t="s">
        <v>64</v>
      </c>
      <c r="H21" s="24" t="s">
        <v>38</v>
      </c>
      <c r="I21" s="24">
        <v>323.52999999999997</v>
      </c>
      <c r="J21" s="23">
        <v>360.24</v>
      </c>
      <c r="K21" s="25">
        <v>3.35</v>
      </c>
      <c r="L21" s="26">
        <v>84.83</v>
      </c>
      <c r="M21" s="23">
        <f>((I21-J21)*0.7)+(L21*0.3)</f>
        <v>-0.24800000000002598</v>
      </c>
      <c r="N21" s="27" t="s">
        <v>47</v>
      </c>
    </row>
    <row r="22" spans="1:14" ht="41.25" customHeight="1" x14ac:dyDescent="0.25">
      <c r="A22" s="29">
        <v>6</v>
      </c>
      <c r="B22" s="22" t="s">
        <v>65</v>
      </c>
      <c r="C22" s="23" t="s">
        <v>35</v>
      </c>
      <c r="D22" s="23" t="s">
        <v>55</v>
      </c>
      <c r="E22" s="23">
        <v>1</v>
      </c>
      <c r="F22" s="23">
        <v>2025</v>
      </c>
      <c r="G22" s="23" t="s">
        <v>66</v>
      </c>
      <c r="H22" s="24" t="s">
        <v>38</v>
      </c>
      <c r="I22" s="24">
        <v>217.08</v>
      </c>
      <c r="J22" s="23">
        <v>360.24</v>
      </c>
      <c r="K22" s="25">
        <v>3.3</v>
      </c>
      <c r="L22" s="26">
        <v>83.66</v>
      </c>
      <c r="M22" s="23">
        <f>((I22-J22)*0.7)+(L22*0.3)</f>
        <v>-75.11399999999999</v>
      </c>
      <c r="N22" s="27" t="s">
        <v>53</v>
      </c>
    </row>
    <row r="24" spans="1:14" ht="41.25" customHeight="1" x14ac:dyDescent="0.25">
      <c r="A24" s="29">
        <v>1</v>
      </c>
      <c r="B24" s="22" t="s">
        <v>67</v>
      </c>
      <c r="C24" s="23" t="s">
        <v>35</v>
      </c>
      <c r="D24" s="23" t="s">
        <v>68</v>
      </c>
      <c r="E24" s="23">
        <v>1</v>
      </c>
      <c r="F24" s="23">
        <v>2025</v>
      </c>
      <c r="G24" s="23" t="s">
        <v>69</v>
      </c>
      <c r="H24" s="24" t="s">
        <v>38</v>
      </c>
      <c r="I24" s="24">
        <v>277.95999999999998</v>
      </c>
      <c r="J24" s="23">
        <v>315.55</v>
      </c>
      <c r="K24" s="25">
        <v>2.19</v>
      </c>
      <c r="L24" s="26">
        <v>57.76</v>
      </c>
      <c r="M24" s="23">
        <f t="shared" ref="M24" si="3">((I24-J24)*0.7)+(L24*0.3)</f>
        <v>-8.9850000000000207</v>
      </c>
      <c r="N24" s="27" t="s">
        <v>70</v>
      </c>
    </row>
    <row r="26" spans="1:14" ht="41.25" customHeight="1" x14ac:dyDescent="0.25">
      <c r="A26" s="29">
        <v>1</v>
      </c>
      <c r="B26" s="30" t="s">
        <v>71</v>
      </c>
      <c r="C26" s="31" t="s">
        <v>35</v>
      </c>
      <c r="D26" s="31" t="s">
        <v>72</v>
      </c>
      <c r="E26" s="31">
        <v>1</v>
      </c>
      <c r="F26" s="31">
        <v>2025</v>
      </c>
      <c r="G26" s="31" t="s">
        <v>73</v>
      </c>
      <c r="H26" s="32" t="s">
        <v>38</v>
      </c>
      <c r="I26" s="32">
        <v>321.33999999999997</v>
      </c>
      <c r="J26" s="31">
        <v>328.35</v>
      </c>
      <c r="K26" s="33">
        <v>2.77</v>
      </c>
      <c r="L26" s="34">
        <v>71.3</v>
      </c>
      <c r="M26" s="31">
        <v>16.482999999999965</v>
      </c>
      <c r="N26" s="35" t="s">
        <v>74</v>
      </c>
    </row>
    <row r="27" spans="1:14" ht="41.25" customHeight="1" x14ac:dyDescent="0.25">
      <c r="A27" s="29">
        <v>2</v>
      </c>
      <c r="B27" s="30" t="s">
        <v>75</v>
      </c>
      <c r="C27" s="31" t="s">
        <v>35</v>
      </c>
      <c r="D27" s="31" t="s">
        <v>72</v>
      </c>
      <c r="E27" s="31">
        <v>1</v>
      </c>
      <c r="F27" s="31">
        <v>2025</v>
      </c>
      <c r="G27" s="31" t="s">
        <v>76</v>
      </c>
      <c r="H27" s="32" t="s">
        <v>38</v>
      </c>
      <c r="I27" s="32">
        <v>315.51</v>
      </c>
      <c r="J27" s="31">
        <v>328.35</v>
      </c>
      <c r="K27" s="33">
        <v>3.06</v>
      </c>
      <c r="L27" s="34">
        <v>78.09</v>
      </c>
      <c r="M27" s="31">
        <v>14.438999999999979</v>
      </c>
      <c r="N27" s="35" t="s">
        <v>74</v>
      </c>
    </row>
  </sheetData>
  <mergeCells count="7">
    <mergeCell ref="A1:N1"/>
    <mergeCell ref="A2:A3"/>
    <mergeCell ref="B2:B3"/>
    <mergeCell ref="C2:E2"/>
    <mergeCell ref="F2:J2"/>
    <mergeCell ref="K2:L2"/>
    <mergeCell ref="M2:N2"/>
  </mergeCells>
  <pageMargins left="0.7" right="0.7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Kurmarası ve Kurm Arası Yat Geç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2026-02-05T08:19:34Z</cp:lastPrinted>
  <dcterms:created xsi:type="dcterms:W3CDTF">2024-09-23T12:01:13Z</dcterms:created>
  <dcterms:modified xsi:type="dcterms:W3CDTF">2026-02-05T08:59:01Z</dcterms:modified>
</cp:coreProperties>
</file>